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 activeTab="4"/>
  </bookViews>
  <sheets>
    <sheet name="Itzling" sheetId="1" r:id="rId1"/>
    <sheet name="Gnigl" sheetId="2" r:id="rId2"/>
    <sheet name="Elsbethen" sheetId="3" r:id="rId3"/>
    <sheet name="Koppl" sheetId="5" r:id="rId4"/>
    <sheet name="Gesamt" sheetId="4" r:id="rId5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3"/>
  <c r="K14" i="5" l="1"/>
  <c r="K13"/>
  <c r="K12"/>
  <c r="K11"/>
  <c r="K8"/>
  <c r="K7"/>
  <c r="K6"/>
  <c r="L12" s="1"/>
  <c r="K5"/>
  <c r="L11" s="1"/>
  <c r="L14" l="1"/>
  <c r="L13"/>
  <c r="K5" i="3"/>
  <c r="K4"/>
  <c r="K3"/>
  <c r="L6" s="1"/>
  <c r="K6" i="2"/>
  <c r="K5"/>
  <c r="K4"/>
  <c r="K3"/>
  <c r="M13" i="5" l="1"/>
  <c r="L4" i="2"/>
  <c r="M14" i="5"/>
  <c r="M12"/>
  <c r="M11"/>
  <c r="G5" i="4"/>
  <c r="G6"/>
  <c r="L5" i="2"/>
  <c r="G7" i="4"/>
  <c r="L6" i="2"/>
  <c r="L3"/>
  <c r="G4" i="4"/>
  <c r="L4" i="3"/>
  <c r="L5"/>
  <c r="L3"/>
  <c r="K14" i="1" l="1"/>
  <c r="K13"/>
  <c r="K12"/>
  <c r="K11"/>
  <c r="K8" l="1"/>
  <c r="L14" s="1"/>
  <c r="K7"/>
  <c r="L13" s="1"/>
  <c r="K6"/>
  <c r="L12" s="1"/>
  <c r="K5"/>
  <c r="L11" s="1"/>
  <c r="M12" l="1"/>
  <c r="M13"/>
  <c r="M14"/>
  <c r="M11"/>
  <c r="H5" i="4"/>
  <c r="H7"/>
  <c r="H6"/>
  <c r="H4"/>
</calcChain>
</file>

<file path=xl/sharedStrings.xml><?xml version="1.0" encoding="utf-8"?>
<sst xmlns="http://schemas.openxmlformats.org/spreadsheetml/2006/main" count="179" uniqueCount="42">
  <si>
    <t>1. Durchgang</t>
  </si>
  <si>
    <t>GEGNER</t>
  </si>
  <si>
    <t>NR.</t>
  </si>
  <si>
    <t>MANNSCHAFTEN</t>
  </si>
  <si>
    <t>GES.</t>
  </si>
  <si>
    <t>RANG</t>
  </si>
  <si>
    <t>Itzling</t>
  </si>
  <si>
    <t>Gnigl</t>
  </si>
  <si>
    <t>Ort:</t>
  </si>
  <si>
    <t>1 -2</t>
  </si>
  <si>
    <t>2-4</t>
  </si>
  <si>
    <t>Schiedsrichter</t>
  </si>
  <si>
    <t>3-4</t>
  </si>
  <si>
    <t>1-4</t>
  </si>
  <si>
    <t>Söser Anton (Gnigl)</t>
  </si>
  <si>
    <t>1 -3</t>
  </si>
  <si>
    <t>2-3</t>
  </si>
  <si>
    <t>Hammerschmidt (Itzling)</t>
  </si>
  <si>
    <t>1. . Durchgang Zipfercup</t>
  </si>
  <si>
    <t xml:space="preserve">1.Durchgang         Spielplan     </t>
  </si>
  <si>
    <t xml:space="preserve">Datum:   </t>
  </si>
  <si>
    <t xml:space="preserve"> 2-1</t>
  </si>
  <si>
    <t xml:space="preserve"> 4-2</t>
  </si>
  <si>
    <t xml:space="preserve"> 4-1</t>
  </si>
  <si>
    <t xml:space="preserve"> 4-3</t>
  </si>
  <si>
    <t xml:space="preserve"> 3-1</t>
  </si>
  <si>
    <t xml:space="preserve"> 3-2</t>
  </si>
  <si>
    <t>total</t>
  </si>
  <si>
    <t>3.DG</t>
  </si>
  <si>
    <t>Gesamt</t>
  </si>
  <si>
    <t>Rang</t>
  </si>
  <si>
    <t>1.Durchgang         Spielplan     2. Durchgang</t>
  </si>
  <si>
    <t>Bahn 1</t>
  </si>
  <si>
    <t>Bahn 2</t>
  </si>
  <si>
    <t>2. Durchgang</t>
  </si>
  <si>
    <t>4.DG</t>
  </si>
  <si>
    <t>Elsbethen</t>
  </si>
  <si>
    <t xml:space="preserve">Itzling </t>
  </si>
  <si>
    <t>Koppl</t>
  </si>
  <si>
    <t>1.DG</t>
  </si>
  <si>
    <t>2.DG</t>
  </si>
  <si>
    <t>x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</si>
</sst>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2"/>
      <name val="Arial"/>
    </font>
    <font>
      <sz val="10"/>
      <name val="Arial"/>
    </font>
    <font>
      <b/>
      <sz val="18"/>
      <name val="Arial"/>
      <family val="2"/>
    </font>
    <font>
      <b/>
      <sz val="21"/>
      <name val="Arial"/>
    </font>
    <font>
      <b/>
      <sz val="16"/>
      <name val="Arial"/>
    </font>
    <font>
      <sz val="18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1"/>
      <name val="Arial"/>
    </font>
    <font>
      <sz val="16"/>
      <name val="Arial"/>
      <family val="2"/>
    </font>
    <font>
      <sz val="12"/>
      <name val="Arial"/>
      <family val="2"/>
    </font>
    <font>
      <sz val="16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6" xfId="0" applyNumberFormat="1" applyFont="1" applyFill="1" applyBorder="1" applyAlignment="1" applyProtection="1">
      <alignment horizontal="left" vertical="top"/>
    </xf>
    <xf numFmtId="0" fontId="6" fillId="2" borderId="7" xfId="0" applyNumberFormat="1" applyFont="1" applyFill="1" applyBorder="1" applyAlignment="1" applyProtection="1">
      <alignment horizontal="center" vertical="top"/>
    </xf>
    <xf numFmtId="0" fontId="6" fillId="2" borderId="7" xfId="0" applyNumberFormat="1" applyFont="1" applyFill="1" applyBorder="1" applyAlignment="1" applyProtection="1">
      <alignment horizontal="left" vertical="top" indent="9"/>
    </xf>
    <xf numFmtId="0" fontId="6" fillId="2" borderId="7" xfId="0" applyNumberFormat="1" applyFont="1" applyFill="1" applyBorder="1" applyAlignment="1" applyProtection="1">
      <alignment horizontal="left" vertical="top" indent="3"/>
    </xf>
    <xf numFmtId="0" fontId="3" fillId="2" borderId="7" xfId="0" applyNumberFormat="1" applyFont="1" applyFill="1" applyBorder="1" applyAlignment="1" applyProtection="1">
      <alignment horizontal="left" vertical="top"/>
    </xf>
    <xf numFmtId="0" fontId="6" fillId="2" borderId="7" xfId="0" applyNumberFormat="1" applyFont="1" applyFill="1" applyBorder="1" applyAlignment="1" applyProtection="1">
      <alignment horizontal="left" vertical="top" indent="1"/>
    </xf>
    <xf numFmtId="0" fontId="6" fillId="2" borderId="7" xfId="0" applyNumberFormat="1" applyFont="1" applyFill="1" applyBorder="1" applyAlignment="1" applyProtection="1">
      <alignment horizontal="left" vertical="top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right" vertical="top"/>
    </xf>
    <xf numFmtId="0" fontId="9" fillId="0" borderId="7" xfId="0" applyNumberFormat="1" applyFont="1" applyFill="1" applyBorder="1" applyAlignment="1" applyProtection="1">
      <alignment horizontal="left" vertical="top"/>
    </xf>
    <xf numFmtId="0" fontId="3" fillId="0" borderId="7" xfId="0" applyNumberFormat="1" applyFont="1" applyFill="1" applyBorder="1" applyAlignment="1" applyProtection="1">
      <alignment vertical="top"/>
    </xf>
    <xf numFmtId="0" fontId="11" fillId="0" borderId="7" xfId="0" applyNumberFormat="1" applyFont="1" applyFill="1" applyBorder="1" applyAlignment="1" applyProtection="1">
      <alignment horizontal="center" vertical="center"/>
    </xf>
    <xf numFmtId="164" fontId="11" fillId="0" borderId="7" xfId="1" applyNumberFormat="1" applyFont="1" applyFill="1" applyBorder="1" applyAlignment="1" applyProtection="1">
      <alignment horizontal="center" vertical="center"/>
    </xf>
    <xf numFmtId="164" fontId="11" fillId="3" borderId="7" xfId="1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top"/>
    </xf>
    <xf numFmtId="49" fontId="9" fillId="0" borderId="7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indent="1"/>
    </xf>
    <xf numFmtId="49" fontId="9" fillId="0" borderId="0" xfId="0" applyNumberFormat="1" applyFont="1" applyFill="1" applyBorder="1" applyAlignment="1" applyProtection="1">
      <alignment horizontal="left" vertical="top" indent="1"/>
    </xf>
    <xf numFmtId="16" fontId="6" fillId="0" borderId="7" xfId="0" applyNumberFormat="1" applyFont="1" applyFill="1" applyBorder="1" applyAlignment="1" applyProtection="1">
      <alignment horizontal="center" vertical="top"/>
    </xf>
    <xf numFmtId="0" fontId="6" fillId="0" borderId="7" xfId="0" applyNumberFormat="1" applyFont="1" applyFill="1" applyBorder="1" applyAlignment="1" applyProtection="1">
      <alignment horizontal="left" vertical="top" indent="1"/>
    </xf>
    <xf numFmtId="16" fontId="6" fillId="0" borderId="7" xfId="0" applyNumberFormat="1" applyFont="1" applyFill="1" applyBorder="1" applyAlignment="1" applyProtection="1">
      <alignment horizontal="right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49" fontId="9" fillId="0" borderId="7" xfId="0" applyNumberFormat="1" applyFont="1" applyFill="1" applyBorder="1" applyAlignment="1" applyProtection="1">
      <alignment horizontal="right" vertical="top"/>
    </xf>
    <xf numFmtId="49" fontId="9" fillId="0" borderId="7" xfId="0" applyNumberFormat="1" applyFont="1" applyFill="1" applyBorder="1" applyAlignment="1" applyProtection="1">
      <alignment horizontal="left" vertical="top" indent="1"/>
    </xf>
    <xf numFmtId="0" fontId="12" fillId="0" borderId="0" xfId="0" applyNumberFormat="1" applyFont="1" applyFill="1" applyBorder="1" applyAlignment="1" applyProtection="1">
      <alignment vertical="center"/>
    </xf>
    <xf numFmtId="0" fontId="0" fillId="0" borderId="7" xfId="0" applyBorder="1"/>
    <xf numFmtId="0" fontId="13" fillId="0" borderId="7" xfId="0" applyFont="1" applyBorder="1"/>
    <xf numFmtId="0" fontId="7" fillId="0" borderId="7" xfId="0" applyNumberFormat="1" applyFont="1" applyFill="1" applyBorder="1" applyAlignment="1" applyProtection="1">
      <alignment horizontal="center" vertical="center"/>
    </xf>
    <xf numFmtId="1" fontId="11" fillId="0" borderId="7" xfId="1" applyNumberFormat="1" applyFont="1" applyFill="1" applyBorder="1" applyAlignment="1" applyProtection="1">
      <alignment horizontal="center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16" fontId="6" fillId="0" borderId="7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vertical="top"/>
    </xf>
    <xf numFmtId="0" fontId="11" fillId="0" borderId="7" xfId="0" applyNumberFormat="1" applyFont="1" applyFill="1" applyBorder="1" applyAlignment="1" applyProtection="1">
      <alignment horizontal="center" vertical="top"/>
    </xf>
    <xf numFmtId="16" fontId="9" fillId="0" borderId="7" xfId="0" applyNumberFormat="1" applyFont="1" applyFill="1" applyBorder="1" applyAlignment="1" applyProtection="1">
      <alignment horizontal="center" vertical="top"/>
    </xf>
    <xf numFmtId="0" fontId="9" fillId="0" borderId="3" xfId="0" applyNumberFormat="1" applyFont="1" applyFill="1" applyBorder="1" applyAlignment="1" applyProtection="1">
      <alignment horizontal="left" vertical="top"/>
    </xf>
    <xf numFmtId="0" fontId="6" fillId="0" borderId="5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 indent="9"/>
    </xf>
    <xf numFmtId="0" fontId="5" fillId="0" borderId="4" xfId="0" applyNumberFormat="1" applyFont="1" applyFill="1" applyBorder="1" applyAlignment="1" applyProtection="1">
      <alignment horizontal="left" vertical="top" indent="9"/>
    </xf>
    <xf numFmtId="0" fontId="5" fillId="0" borderId="5" xfId="0" applyNumberFormat="1" applyFont="1" applyFill="1" applyBorder="1" applyAlignment="1" applyProtection="1">
      <alignment horizontal="left" vertical="top" indent="9"/>
    </xf>
    <xf numFmtId="0" fontId="14" fillId="0" borderId="3" xfId="0" applyNumberFormat="1" applyFont="1" applyFill="1" applyBorder="1" applyAlignment="1" applyProtection="1">
      <alignment horizontal="center" vertical="top"/>
    </xf>
    <xf numFmtId="0" fontId="10" fillId="0" borderId="4" xfId="0" applyNumberFormat="1" applyFont="1" applyFill="1" applyBorder="1" applyAlignment="1" applyProtection="1">
      <alignment horizontal="center" vertical="top"/>
    </xf>
    <xf numFmtId="0" fontId="10" fillId="0" borderId="5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 indent="15"/>
    </xf>
    <xf numFmtId="0" fontId="4" fillId="0" borderId="2" xfId="0" applyNumberFormat="1" applyFont="1" applyFill="1" applyBorder="1" applyAlignment="1" applyProtection="1">
      <alignment horizontal="left" vertical="top" indent="15"/>
    </xf>
    <xf numFmtId="0" fontId="10" fillId="0" borderId="3" xfId="0" applyNumberFormat="1" applyFont="1" applyFill="1" applyBorder="1" applyAlignment="1" applyProtection="1">
      <alignment horizontal="left" vertical="top" indent="5"/>
    </xf>
    <xf numFmtId="0" fontId="10" fillId="0" borderId="4" xfId="0" applyNumberFormat="1" applyFont="1" applyFill="1" applyBorder="1" applyAlignment="1" applyProtection="1">
      <alignment horizontal="left" vertical="top" indent="5"/>
    </xf>
    <xf numFmtId="0" fontId="10" fillId="0" borderId="5" xfId="0" applyNumberFormat="1" applyFont="1" applyFill="1" applyBorder="1" applyAlignment="1" applyProtection="1">
      <alignment horizontal="left" vertical="top" indent="5"/>
    </xf>
  </cellXfs>
  <cellStyles count="2">
    <cellStyle name="Dezimal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workbookViewId="0">
      <selection activeCell="L11" sqref="L11:L14"/>
    </sheetView>
  </sheetViews>
  <sheetFormatPr baseColWidth="10" defaultRowHeight="15"/>
  <cols>
    <col min="2" max="2" width="38.140625" bestFit="1" customWidth="1"/>
    <col min="3" max="3" width="9.7109375" customWidth="1"/>
    <col min="4" max="4" width="3.7109375" customWidth="1"/>
    <col min="5" max="5" width="9.7109375" customWidth="1"/>
    <col min="6" max="6" width="3.7109375" customWidth="1"/>
    <col min="7" max="7" width="9.7109375" customWidth="1"/>
    <col min="8" max="8" width="3.7109375" customWidth="1"/>
    <col min="9" max="9" width="9.7109375" customWidth="1"/>
    <col min="10" max="10" width="3.7109375" customWidth="1"/>
    <col min="11" max="11" width="11.85546875" bestFit="1" customWidth="1"/>
    <col min="12" max="12" width="7.5703125" bestFit="1" customWidth="1"/>
    <col min="13" max="13" width="9.85546875" bestFit="1" customWidth="1"/>
  </cols>
  <sheetData>
    <row r="1" spans="1:15" ht="27.7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27">
      <c r="A3" s="45" t="s">
        <v>0</v>
      </c>
      <c r="B3" s="46"/>
      <c r="C3" s="47" t="s">
        <v>1</v>
      </c>
      <c r="D3" s="48"/>
      <c r="E3" s="48"/>
      <c r="F3" s="48"/>
      <c r="G3" s="48"/>
      <c r="H3" s="48"/>
      <c r="I3" s="48"/>
      <c r="J3" s="49"/>
      <c r="K3" s="3"/>
      <c r="L3" s="2"/>
    </row>
    <row r="4" spans="1:15" ht="20.25">
      <c r="A4" s="4" t="s">
        <v>2</v>
      </c>
      <c r="B4" s="5" t="s">
        <v>3</v>
      </c>
      <c r="C4" s="6">
        <v>1</v>
      </c>
      <c r="D4" s="7"/>
      <c r="E4" s="6">
        <v>2</v>
      </c>
      <c r="F4" s="7"/>
      <c r="G4" s="6">
        <v>3</v>
      </c>
      <c r="H4" s="7"/>
      <c r="I4" s="6">
        <v>4</v>
      </c>
      <c r="J4" s="7"/>
      <c r="K4" s="8" t="s">
        <v>4</v>
      </c>
      <c r="L4" s="6"/>
      <c r="M4" s="6"/>
    </row>
    <row r="5" spans="1:15" ht="23.25">
      <c r="A5" s="10">
        <v>1</v>
      </c>
      <c r="B5" s="11" t="s">
        <v>6</v>
      </c>
      <c r="C5" s="18"/>
      <c r="D5" s="18"/>
      <c r="E5" s="17">
        <v>2.8</v>
      </c>
      <c r="F5" s="17"/>
      <c r="G5" s="17">
        <v>1.1000000000000001</v>
      </c>
      <c r="H5" s="17"/>
      <c r="I5" s="17">
        <v>2.2999999999999998</v>
      </c>
      <c r="J5" s="17"/>
      <c r="K5" s="17">
        <f>SUM(E5:J5)</f>
        <v>6.1999999999999993</v>
      </c>
      <c r="L5" s="17"/>
      <c r="M5" s="17"/>
    </row>
    <row r="6" spans="1:15" ht="23.25">
      <c r="A6" s="10">
        <v>2</v>
      </c>
      <c r="B6" s="11" t="s">
        <v>38</v>
      </c>
      <c r="C6" s="17">
        <v>0</v>
      </c>
      <c r="D6" s="17"/>
      <c r="E6" s="18"/>
      <c r="F6" s="18"/>
      <c r="G6" s="17">
        <v>0</v>
      </c>
      <c r="H6" s="17"/>
      <c r="I6" s="17">
        <v>2.2999999999999998</v>
      </c>
      <c r="J6" s="17"/>
      <c r="K6" s="17">
        <f>SUM(C6:J6)</f>
        <v>2.2999999999999998</v>
      </c>
      <c r="L6" s="17"/>
      <c r="M6" s="17"/>
    </row>
    <row r="7" spans="1:15" ht="23.25">
      <c r="A7" s="10">
        <v>3</v>
      </c>
      <c r="B7" s="11" t="s">
        <v>36</v>
      </c>
      <c r="C7" s="17">
        <v>2.2999999999999998</v>
      </c>
      <c r="D7" s="17"/>
      <c r="E7" s="17">
        <v>2.8</v>
      </c>
      <c r="F7" s="17"/>
      <c r="G7" s="18"/>
      <c r="H7" s="18"/>
      <c r="I7" s="17">
        <v>1.1000000000000001</v>
      </c>
      <c r="J7" s="17"/>
      <c r="K7" s="17">
        <f>SUM(C7:J7)</f>
        <v>6.1999999999999993</v>
      </c>
      <c r="L7" s="17"/>
      <c r="M7" s="17"/>
    </row>
    <row r="8" spans="1:15" ht="23.25">
      <c r="A8" s="10">
        <v>4</v>
      </c>
      <c r="B8" s="11" t="s">
        <v>7</v>
      </c>
      <c r="C8" s="17">
        <v>1.1000000000000001</v>
      </c>
      <c r="D8" s="17"/>
      <c r="E8" s="17">
        <v>1.1000000000000001</v>
      </c>
      <c r="F8" s="17"/>
      <c r="G8" s="17">
        <v>2.2999999999999998</v>
      </c>
      <c r="H8" s="17"/>
      <c r="I8" s="18"/>
      <c r="J8" s="18"/>
      <c r="K8" s="17">
        <f>SUM(C8:J8)</f>
        <v>4.5</v>
      </c>
      <c r="L8" s="17"/>
      <c r="M8" s="17"/>
    </row>
    <row r="9" spans="1:15" ht="23.25">
      <c r="A9" s="53" t="s">
        <v>34</v>
      </c>
      <c r="B9" s="53"/>
      <c r="C9" s="39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 ht="20.25">
      <c r="A10" s="4" t="s">
        <v>2</v>
      </c>
      <c r="B10" s="5" t="s">
        <v>3</v>
      </c>
      <c r="C10" s="6">
        <v>1</v>
      </c>
      <c r="D10" s="7"/>
      <c r="E10" s="6">
        <v>2</v>
      </c>
      <c r="F10" s="7"/>
      <c r="G10" s="6">
        <v>3</v>
      </c>
      <c r="H10" s="7"/>
      <c r="I10" s="6">
        <v>4</v>
      </c>
      <c r="J10" s="7"/>
      <c r="K10" s="8" t="s">
        <v>4</v>
      </c>
      <c r="L10" s="4" t="s">
        <v>27</v>
      </c>
      <c r="M10" s="4" t="s">
        <v>5</v>
      </c>
    </row>
    <row r="11" spans="1:15" ht="23.25">
      <c r="A11" s="10">
        <v>1</v>
      </c>
      <c r="B11" s="11" t="s">
        <v>37</v>
      </c>
      <c r="C11" s="18"/>
      <c r="D11" s="18"/>
      <c r="E11" s="17">
        <v>2.2999999999999998</v>
      </c>
      <c r="F11" s="17"/>
      <c r="G11" s="17">
        <v>2.8</v>
      </c>
      <c r="H11" s="17"/>
      <c r="I11" s="17">
        <v>2.8</v>
      </c>
      <c r="J11" s="17"/>
      <c r="K11" s="17">
        <f>SUM(E11:J11)</f>
        <v>7.8999999999999995</v>
      </c>
      <c r="L11" s="17">
        <f>SUM(K5,K11)</f>
        <v>14.099999999999998</v>
      </c>
      <c r="M11" s="33">
        <f>RANK(L11,L11:L14)</f>
        <v>1</v>
      </c>
      <c r="N11" s="2"/>
      <c r="O11" s="21"/>
    </row>
    <row r="12" spans="1:15" ht="23.25">
      <c r="A12" s="10">
        <v>2</v>
      </c>
      <c r="B12" s="11" t="s">
        <v>38</v>
      </c>
      <c r="C12" s="17">
        <v>1.1000000000000001</v>
      </c>
      <c r="D12" s="17"/>
      <c r="E12" s="18"/>
      <c r="F12" s="18"/>
      <c r="G12" s="17">
        <v>0</v>
      </c>
      <c r="H12" s="17"/>
      <c r="I12" s="17">
        <v>2.8</v>
      </c>
      <c r="J12" s="17"/>
      <c r="K12" s="17">
        <f>SUM(C12:J12)</f>
        <v>3.9</v>
      </c>
      <c r="L12" s="17">
        <f>SUM(K6,K12)</f>
        <v>6.1999999999999993</v>
      </c>
      <c r="M12" s="33">
        <f>RANK(L12,L11:L14)</f>
        <v>4</v>
      </c>
      <c r="N12" s="2"/>
      <c r="O12" s="22"/>
    </row>
    <row r="13" spans="1:15" ht="23.25">
      <c r="A13" s="10">
        <v>3</v>
      </c>
      <c r="B13" s="11" t="s">
        <v>36</v>
      </c>
      <c r="C13" s="17">
        <v>0</v>
      </c>
      <c r="D13" s="17"/>
      <c r="E13" s="17">
        <v>2.8</v>
      </c>
      <c r="F13" s="17"/>
      <c r="G13" s="18"/>
      <c r="H13" s="18"/>
      <c r="I13" s="17">
        <v>1.1000000000000001</v>
      </c>
      <c r="J13" s="17"/>
      <c r="K13" s="17">
        <f>SUM(C13:J13)</f>
        <v>3.9</v>
      </c>
      <c r="L13" s="17">
        <f>SUM(K7,K13)</f>
        <v>10.1</v>
      </c>
      <c r="M13" s="33">
        <f>RANK(L13,L11:L14)</f>
        <v>2</v>
      </c>
      <c r="N13" s="2"/>
      <c r="O13" s="21"/>
    </row>
    <row r="14" spans="1:15" ht="23.25">
      <c r="A14" s="10">
        <v>4</v>
      </c>
      <c r="B14" s="11" t="s">
        <v>7</v>
      </c>
      <c r="C14" s="17">
        <v>0</v>
      </c>
      <c r="D14" s="17"/>
      <c r="E14" s="17">
        <v>0</v>
      </c>
      <c r="F14" s="17"/>
      <c r="G14" s="17">
        <v>2.2999999999999998</v>
      </c>
      <c r="H14" s="17"/>
      <c r="I14" s="18"/>
      <c r="J14" s="18"/>
      <c r="K14" s="17">
        <f>SUM(C14:J14)</f>
        <v>2.2999999999999998</v>
      </c>
      <c r="L14" s="17">
        <f>SUM(K8,K14)</f>
        <v>6.8</v>
      </c>
      <c r="M14" s="33">
        <f>RANK(L14,L11:L14)</f>
        <v>3</v>
      </c>
    </row>
    <row r="15" spans="1: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5" ht="20.25">
      <c r="A16" s="13" t="s">
        <v>8</v>
      </c>
      <c r="B16" s="14" t="s">
        <v>6</v>
      </c>
      <c r="C16" s="2"/>
      <c r="D16" s="2"/>
      <c r="E16" s="50" t="s">
        <v>31</v>
      </c>
      <c r="F16" s="51"/>
      <c r="G16" s="51"/>
      <c r="H16" s="51"/>
      <c r="I16" s="51"/>
      <c r="J16" s="51"/>
      <c r="K16" s="52"/>
      <c r="L16" s="2"/>
      <c r="M16" s="2"/>
    </row>
    <row r="17" spans="1:13" ht="20.25">
      <c r="A17" s="42" t="s">
        <v>20</v>
      </c>
      <c r="B17" s="43"/>
      <c r="C17" s="2"/>
      <c r="D17" s="2"/>
      <c r="E17" s="34" t="s">
        <v>32</v>
      </c>
      <c r="F17" s="16"/>
      <c r="G17" s="34" t="s">
        <v>33</v>
      </c>
      <c r="H17" s="16"/>
      <c r="I17" s="34" t="s">
        <v>32</v>
      </c>
      <c r="J17" s="36"/>
      <c r="K17" s="34" t="s">
        <v>33</v>
      </c>
      <c r="L17" s="2"/>
      <c r="M17" s="2"/>
    </row>
    <row r="18" spans="1:13" ht="20.25">
      <c r="A18" s="44" t="s">
        <v>11</v>
      </c>
      <c r="B18" s="43"/>
      <c r="C18" s="2"/>
      <c r="D18" s="2"/>
      <c r="E18" s="19" t="s">
        <v>9</v>
      </c>
      <c r="F18" s="40" t="s">
        <v>41</v>
      </c>
      <c r="G18" s="20" t="s">
        <v>12</v>
      </c>
      <c r="H18" s="40" t="s">
        <v>41</v>
      </c>
      <c r="I18" s="19" t="s">
        <v>24</v>
      </c>
      <c r="J18" s="23" t="s">
        <v>41</v>
      </c>
      <c r="K18" s="23" t="s">
        <v>21</v>
      </c>
      <c r="L18" s="2" t="s">
        <v>41</v>
      </c>
      <c r="M18" s="2"/>
    </row>
    <row r="19" spans="1:13" ht="20.25">
      <c r="A19" s="13">
        <v>1</v>
      </c>
      <c r="B19" s="16" t="s">
        <v>14</v>
      </c>
      <c r="C19" s="2"/>
      <c r="D19" s="2"/>
      <c r="E19" s="19" t="s">
        <v>10</v>
      </c>
      <c r="F19" s="40" t="s">
        <v>41</v>
      </c>
      <c r="G19" s="19" t="s">
        <v>15</v>
      </c>
      <c r="H19" s="40" t="s">
        <v>41</v>
      </c>
      <c r="I19" s="23" t="s">
        <v>25</v>
      </c>
      <c r="J19" s="41" t="s">
        <v>41</v>
      </c>
      <c r="K19" s="23" t="s">
        <v>22</v>
      </c>
      <c r="L19" s="2" t="s">
        <v>41</v>
      </c>
      <c r="M19" s="2"/>
    </row>
    <row r="20" spans="1:13" ht="20.25">
      <c r="A20" s="13">
        <v>2</v>
      </c>
      <c r="B20" s="16"/>
      <c r="C20" s="2"/>
      <c r="D20" s="2"/>
      <c r="E20" s="20" t="s">
        <v>13</v>
      </c>
      <c r="F20" s="40" t="s">
        <v>41</v>
      </c>
      <c r="G20" s="19" t="s">
        <v>16</v>
      </c>
      <c r="H20" s="40" t="s">
        <v>41</v>
      </c>
      <c r="I20" s="23" t="s">
        <v>26</v>
      </c>
      <c r="J20" s="41" t="s">
        <v>41</v>
      </c>
      <c r="K20" s="19" t="s">
        <v>23</v>
      </c>
      <c r="L20" s="2" t="s">
        <v>41</v>
      </c>
      <c r="M20" s="2"/>
    </row>
    <row r="21" spans="1:13" ht="20.25">
      <c r="A21" s="13">
        <v>3</v>
      </c>
      <c r="B21" s="16" t="s">
        <v>17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mergeCells count="6">
    <mergeCell ref="A17:B17"/>
    <mergeCell ref="A18:B18"/>
    <mergeCell ref="A3:B3"/>
    <mergeCell ref="C3:J3"/>
    <mergeCell ref="E16:K16"/>
    <mergeCell ref="A9:B9"/>
  </mergeCells>
  <pageMargins left="0.25" right="0.25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B9" sqref="B9"/>
    </sheetView>
  </sheetViews>
  <sheetFormatPr baseColWidth="10" defaultRowHeight="15"/>
  <cols>
    <col min="2" max="2" width="38.140625" bestFit="1" customWidth="1"/>
    <col min="4" max="4" width="3.28515625" customWidth="1"/>
    <col min="6" max="6" width="3.28515625" customWidth="1"/>
    <col min="8" max="8" width="3.28515625" customWidth="1"/>
    <col min="10" max="10" width="3.28515625" customWidth="1"/>
  </cols>
  <sheetData>
    <row r="1" spans="1:12" ht="27">
      <c r="A1" s="54"/>
      <c r="B1" s="55"/>
      <c r="C1" s="47" t="s">
        <v>1</v>
      </c>
      <c r="D1" s="48"/>
      <c r="E1" s="48"/>
      <c r="F1" s="48"/>
      <c r="G1" s="48"/>
      <c r="H1" s="48"/>
      <c r="I1" s="48"/>
      <c r="J1" s="49"/>
      <c r="K1" s="3"/>
      <c r="L1" s="2"/>
    </row>
    <row r="2" spans="1:12" ht="20.25">
      <c r="A2" s="4" t="s">
        <v>2</v>
      </c>
      <c r="B2" s="5" t="s">
        <v>3</v>
      </c>
      <c r="C2" s="6">
        <v>1</v>
      </c>
      <c r="D2" s="7"/>
      <c r="E2" s="6">
        <v>2</v>
      </c>
      <c r="F2" s="7"/>
      <c r="G2" s="6">
        <v>3</v>
      </c>
      <c r="H2" s="7"/>
      <c r="I2" s="6">
        <v>4</v>
      </c>
      <c r="J2" s="7"/>
      <c r="K2" s="8" t="s">
        <v>4</v>
      </c>
      <c r="L2" s="9" t="s">
        <v>5</v>
      </c>
    </row>
    <row r="3" spans="1:12" ht="30">
      <c r="A3" s="10">
        <v>1</v>
      </c>
      <c r="B3" s="11" t="s">
        <v>37</v>
      </c>
      <c r="C3" s="18"/>
      <c r="D3" s="18"/>
      <c r="E3" s="17">
        <v>2.8</v>
      </c>
      <c r="F3" s="17"/>
      <c r="G3" s="17">
        <v>0</v>
      </c>
      <c r="H3" s="17"/>
      <c r="I3" s="17">
        <v>0</v>
      </c>
      <c r="J3" s="17"/>
      <c r="K3" s="17">
        <f>SUM(E3:J3)</f>
        <v>2.8</v>
      </c>
      <c r="L3" s="12">
        <f>RANK(K3,K3:K6,0)</f>
        <v>4</v>
      </c>
    </row>
    <row r="4" spans="1:12" ht="30">
      <c r="A4" s="10">
        <v>2</v>
      </c>
      <c r="B4" s="11" t="s">
        <v>38</v>
      </c>
      <c r="C4" s="17">
        <v>0</v>
      </c>
      <c r="D4" s="17"/>
      <c r="E4" s="18"/>
      <c r="F4" s="18"/>
      <c r="G4" s="17">
        <v>2.2999999999999998</v>
      </c>
      <c r="H4" s="17"/>
      <c r="I4" s="17">
        <v>1.1000000000000001</v>
      </c>
      <c r="J4" s="17"/>
      <c r="K4" s="17">
        <f>SUM(C4:J4)</f>
        <v>3.4</v>
      </c>
      <c r="L4" s="12">
        <f>RANK(K4,K3:K6)</f>
        <v>3</v>
      </c>
    </row>
    <row r="5" spans="1:12" ht="30">
      <c r="A5" s="10">
        <v>3</v>
      </c>
      <c r="B5" s="11" t="s">
        <v>36</v>
      </c>
      <c r="C5" s="17">
        <v>2.8</v>
      </c>
      <c r="D5" s="17"/>
      <c r="E5" s="17">
        <v>1.1000000000000001</v>
      </c>
      <c r="F5" s="17"/>
      <c r="G5" s="18"/>
      <c r="H5" s="18"/>
      <c r="I5" s="17">
        <v>2.2999999999999998</v>
      </c>
      <c r="J5" s="17"/>
      <c r="K5" s="17">
        <f>SUM(C5:J5)</f>
        <v>6.1999999999999993</v>
      </c>
      <c r="L5" s="12">
        <f>RANK(K5,K3:K6,0)</f>
        <v>1</v>
      </c>
    </row>
    <row r="6" spans="1:12" ht="30">
      <c r="A6" s="10">
        <v>4</v>
      </c>
      <c r="B6" s="11" t="s">
        <v>7</v>
      </c>
      <c r="C6" s="17">
        <v>2.8</v>
      </c>
      <c r="D6" s="17"/>
      <c r="E6" s="17">
        <v>2.2999999999999998</v>
      </c>
      <c r="F6" s="17"/>
      <c r="G6" s="17">
        <v>1.1000000000000001</v>
      </c>
      <c r="H6" s="17"/>
      <c r="I6" s="18"/>
      <c r="J6" s="18"/>
      <c r="K6" s="17">
        <f>SUM(C6:J6)</f>
        <v>6.1999999999999993</v>
      </c>
      <c r="L6" s="12">
        <f>RANK(K6,K3:K6,0)</f>
        <v>1</v>
      </c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20.25">
      <c r="A9" s="13" t="s">
        <v>8</v>
      </c>
      <c r="B9" s="14" t="s">
        <v>7</v>
      </c>
      <c r="C9" s="2"/>
      <c r="D9" s="2"/>
      <c r="E9" s="56" t="s">
        <v>19</v>
      </c>
      <c r="F9" s="57"/>
      <c r="G9" s="57"/>
      <c r="H9" s="57"/>
      <c r="I9" s="57"/>
      <c r="J9" s="57"/>
      <c r="K9" s="58"/>
      <c r="L9" s="2"/>
    </row>
    <row r="10" spans="1:12" ht="20.25">
      <c r="A10" s="42" t="s">
        <v>20</v>
      </c>
      <c r="B10" s="43"/>
      <c r="C10" s="2"/>
      <c r="D10" s="2"/>
      <c r="E10" s="37" t="s">
        <v>9</v>
      </c>
      <c r="F10" s="35"/>
      <c r="G10" s="37" t="s">
        <v>10</v>
      </c>
      <c r="H10" s="15"/>
      <c r="I10" s="25"/>
      <c r="J10" s="26"/>
      <c r="K10" s="24"/>
      <c r="L10" s="2"/>
    </row>
    <row r="11" spans="1:12" ht="20.25">
      <c r="A11" s="44" t="s">
        <v>11</v>
      </c>
      <c r="B11" s="43"/>
      <c r="C11" s="2"/>
      <c r="D11" s="2"/>
      <c r="E11" s="38" t="s">
        <v>12</v>
      </c>
      <c r="F11" s="35"/>
      <c r="G11" s="38" t="s">
        <v>13</v>
      </c>
      <c r="H11" s="15"/>
      <c r="I11" s="24"/>
      <c r="J11" s="26"/>
      <c r="K11" s="24"/>
      <c r="L11" s="2"/>
    </row>
    <row r="12" spans="1:12" ht="20.25">
      <c r="A12" s="13">
        <v>1</v>
      </c>
      <c r="B12" s="16" t="s">
        <v>14</v>
      </c>
      <c r="C12" s="29"/>
      <c r="D12" s="2"/>
      <c r="E12" s="37" t="s">
        <v>15</v>
      </c>
      <c r="F12" s="35"/>
      <c r="G12" s="37" t="s">
        <v>16</v>
      </c>
      <c r="H12" s="15"/>
      <c r="I12" s="24"/>
      <c r="J12" s="26"/>
      <c r="K12" s="24"/>
      <c r="L12" s="2"/>
    </row>
    <row r="13" spans="1:12" ht="20.25">
      <c r="A13" s="13">
        <v>2</v>
      </c>
      <c r="B13" s="16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0.25">
      <c r="A14" s="13">
        <v>3</v>
      </c>
      <c r="B14" s="16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5">
    <mergeCell ref="A10:B10"/>
    <mergeCell ref="A11:B11"/>
    <mergeCell ref="A1:B1"/>
    <mergeCell ref="C1:J1"/>
    <mergeCell ref="E9:K9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K3" sqref="K3:K6"/>
    </sheetView>
  </sheetViews>
  <sheetFormatPr baseColWidth="10" defaultRowHeight="15"/>
  <cols>
    <col min="2" max="2" width="38.140625" bestFit="1" customWidth="1"/>
    <col min="4" max="4" width="3.28515625" customWidth="1"/>
    <col min="6" max="6" width="3.28515625" customWidth="1"/>
    <col min="8" max="8" width="3.28515625" customWidth="1"/>
    <col min="10" max="10" width="3.28515625" customWidth="1"/>
  </cols>
  <sheetData>
    <row r="1" spans="1:12" ht="27">
      <c r="A1" s="54"/>
      <c r="B1" s="55"/>
      <c r="C1" s="47" t="s">
        <v>1</v>
      </c>
      <c r="D1" s="48"/>
      <c r="E1" s="48"/>
      <c r="F1" s="48"/>
      <c r="G1" s="48"/>
      <c r="H1" s="48"/>
      <c r="I1" s="48"/>
      <c r="J1" s="49"/>
      <c r="K1" s="3"/>
      <c r="L1" s="2"/>
    </row>
    <row r="2" spans="1:12" ht="20.25">
      <c r="A2" s="4" t="s">
        <v>2</v>
      </c>
      <c r="B2" s="5" t="s">
        <v>3</v>
      </c>
      <c r="C2" s="6">
        <v>1</v>
      </c>
      <c r="D2" s="7"/>
      <c r="E2" s="6">
        <v>2</v>
      </c>
      <c r="F2" s="7"/>
      <c r="G2" s="6">
        <v>3</v>
      </c>
      <c r="H2" s="7"/>
      <c r="I2" s="6">
        <v>4</v>
      </c>
      <c r="J2" s="7"/>
      <c r="K2" s="8" t="s">
        <v>4</v>
      </c>
      <c r="L2" s="9" t="s">
        <v>5</v>
      </c>
    </row>
    <row r="3" spans="1:12" ht="30">
      <c r="A3" s="10">
        <v>1</v>
      </c>
      <c r="B3" s="11" t="s">
        <v>37</v>
      </c>
      <c r="C3" s="18"/>
      <c r="D3" s="18"/>
      <c r="E3" s="17">
        <v>2.8</v>
      </c>
      <c r="F3" s="17"/>
      <c r="G3" s="17">
        <v>2.2999999999999998</v>
      </c>
      <c r="H3" s="17"/>
      <c r="I3" s="17">
        <v>1.1000000000000001</v>
      </c>
      <c r="J3" s="17"/>
      <c r="K3" s="17">
        <f>SUM(E3:J3)</f>
        <v>6.1999999999999993</v>
      </c>
      <c r="L3" s="12">
        <f>RANK(K3,K3:K6,0)</f>
        <v>1</v>
      </c>
    </row>
    <row r="4" spans="1:12" ht="30">
      <c r="A4" s="10">
        <v>2</v>
      </c>
      <c r="B4" s="11" t="s">
        <v>38</v>
      </c>
      <c r="C4" s="17">
        <v>0</v>
      </c>
      <c r="D4" s="17"/>
      <c r="E4" s="18"/>
      <c r="F4" s="18"/>
      <c r="G4" s="17">
        <v>0</v>
      </c>
      <c r="H4" s="17"/>
      <c r="I4" s="17">
        <v>2.8</v>
      </c>
      <c r="J4" s="17"/>
      <c r="K4" s="17">
        <f>SUM(C4:J4)</f>
        <v>2.8</v>
      </c>
      <c r="L4" s="12">
        <f>RANK(K4,K3:K6,0)</f>
        <v>4</v>
      </c>
    </row>
    <row r="5" spans="1:12" ht="30">
      <c r="A5" s="10">
        <v>3</v>
      </c>
      <c r="B5" s="11" t="s">
        <v>36</v>
      </c>
      <c r="C5" s="17">
        <v>1.1000000000000001</v>
      </c>
      <c r="D5" s="17"/>
      <c r="E5" s="17">
        <v>2.8</v>
      </c>
      <c r="F5" s="17"/>
      <c r="G5" s="18"/>
      <c r="H5" s="18"/>
      <c r="I5" s="17">
        <v>1.1000000000000001</v>
      </c>
      <c r="J5" s="17"/>
      <c r="K5" s="17">
        <f>SUM(C5:J5)</f>
        <v>5</v>
      </c>
      <c r="L5" s="12">
        <f>RANK(K5,K3:K6,0)</f>
        <v>2</v>
      </c>
    </row>
    <row r="6" spans="1:12" ht="30">
      <c r="A6" s="10">
        <v>4</v>
      </c>
      <c r="B6" s="11" t="s">
        <v>7</v>
      </c>
      <c r="C6" s="17">
        <v>2.2999999999999998</v>
      </c>
      <c r="D6" s="17"/>
      <c r="E6" s="17">
        <v>0</v>
      </c>
      <c r="F6" s="17"/>
      <c r="G6" s="17">
        <v>2.2999999999999998</v>
      </c>
      <c r="H6" s="17"/>
      <c r="I6" s="18"/>
      <c r="J6" s="18"/>
      <c r="K6" s="17">
        <f>SUM(C6:G6)</f>
        <v>4.5999999999999996</v>
      </c>
      <c r="L6" s="12">
        <f>RANK(K6,K3:K6,0)</f>
        <v>3</v>
      </c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20.25">
      <c r="A9" s="13" t="s">
        <v>8</v>
      </c>
      <c r="B9" s="14" t="s">
        <v>36</v>
      </c>
      <c r="C9" s="2"/>
      <c r="D9" s="2"/>
      <c r="E9" s="56" t="s">
        <v>19</v>
      </c>
      <c r="F9" s="57"/>
      <c r="G9" s="57"/>
      <c r="H9" s="57"/>
      <c r="I9" s="57"/>
      <c r="J9" s="57"/>
      <c r="K9" s="58"/>
      <c r="L9" s="2"/>
    </row>
    <row r="10" spans="1:12" ht="20.25">
      <c r="A10" s="42" t="s">
        <v>20</v>
      </c>
      <c r="B10" s="43"/>
      <c r="C10" s="2"/>
      <c r="D10" s="2"/>
      <c r="E10" s="13" t="s">
        <v>9</v>
      </c>
      <c r="F10" s="35" t="s">
        <v>41</v>
      </c>
      <c r="G10" s="24" t="s">
        <v>10</v>
      </c>
      <c r="H10" s="35" t="s">
        <v>41</v>
      </c>
      <c r="I10" s="25"/>
      <c r="J10" s="26"/>
      <c r="K10" s="24"/>
      <c r="L10" s="2"/>
    </row>
    <row r="11" spans="1:12" ht="20.25">
      <c r="A11" s="44" t="s">
        <v>11</v>
      </c>
      <c r="B11" s="43"/>
      <c r="C11" s="2"/>
      <c r="D11" s="2"/>
      <c r="E11" s="27" t="s">
        <v>12</v>
      </c>
      <c r="F11" s="35" t="s">
        <v>41</v>
      </c>
      <c r="G11" s="28" t="s">
        <v>13</v>
      </c>
      <c r="H11" s="35" t="s">
        <v>41</v>
      </c>
      <c r="I11" s="24"/>
      <c r="J11" s="26"/>
      <c r="K11" s="24"/>
      <c r="L11" s="2"/>
    </row>
    <row r="12" spans="1:12" ht="20.25">
      <c r="A12" s="13">
        <v>1</v>
      </c>
      <c r="B12" s="16" t="s">
        <v>14</v>
      </c>
      <c r="C12" s="29"/>
      <c r="D12" s="2"/>
      <c r="E12" s="13" t="s">
        <v>15</v>
      </c>
      <c r="F12" s="35" t="s">
        <v>41</v>
      </c>
      <c r="G12" s="24" t="s">
        <v>16</v>
      </c>
      <c r="H12" s="35" t="s">
        <v>41</v>
      </c>
      <c r="I12" s="24"/>
      <c r="J12" s="26"/>
      <c r="K12" s="24"/>
      <c r="L12" s="2"/>
    </row>
    <row r="13" spans="1:12" ht="20.25">
      <c r="A13" s="13">
        <v>2</v>
      </c>
      <c r="B13" s="16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0.25">
      <c r="A14" s="13">
        <v>3</v>
      </c>
      <c r="B14" s="16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5">
    <mergeCell ref="A1:B1"/>
    <mergeCell ref="C1:J1"/>
    <mergeCell ref="E9:K9"/>
    <mergeCell ref="A10:B10"/>
    <mergeCell ref="A11:B1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L11" sqref="L11:L14"/>
    </sheetView>
  </sheetViews>
  <sheetFormatPr baseColWidth="10" defaultRowHeight="15"/>
  <cols>
    <col min="2" max="2" width="38.140625" bestFit="1" customWidth="1"/>
    <col min="3" max="3" width="9.7109375" customWidth="1"/>
    <col min="4" max="4" width="3.7109375" customWidth="1"/>
    <col min="5" max="5" width="9.7109375" customWidth="1"/>
    <col min="6" max="6" width="3.7109375" customWidth="1"/>
    <col min="7" max="7" width="9.7109375" customWidth="1"/>
    <col min="8" max="8" width="3.7109375" customWidth="1"/>
    <col min="9" max="9" width="9.7109375" customWidth="1"/>
    <col min="10" max="10" width="3.7109375" customWidth="1"/>
    <col min="11" max="11" width="11.85546875" bestFit="1" customWidth="1"/>
    <col min="12" max="12" width="7.5703125" bestFit="1" customWidth="1"/>
    <col min="13" max="13" width="9.85546875" bestFit="1" customWidth="1"/>
  </cols>
  <sheetData>
    <row r="1" spans="1:15" ht="27.7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27">
      <c r="A3" s="45" t="s">
        <v>0</v>
      </c>
      <c r="B3" s="46"/>
      <c r="C3" s="47" t="s">
        <v>1</v>
      </c>
      <c r="D3" s="48"/>
      <c r="E3" s="48"/>
      <c r="F3" s="48"/>
      <c r="G3" s="48"/>
      <c r="H3" s="48"/>
      <c r="I3" s="48"/>
      <c r="J3" s="49"/>
      <c r="K3" s="3"/>
      <c r="L3" s="2"/>
    </row>
    <row r="4" spans="1:15" ht="20.25">
      <c r="A4" s="4" t="s">
        <v>2</v>
      </c>
      <c r="B4" s="5" t="s">
        <v>3</v>
      </c>
      <c r="C4" s="6">
        <v>1</v>
      </c>
      <c r="D4" s="7"/>
      <c r="E4" s="6">
        <v>2</v>
      </c>
      <c r="F4" s="7"/>
      <c r="G4" s="6">
        <v>3</v>
      </c>
      <c r="H4" s="7"/>
      <c r="I4" s="6">
        <v>4</v>
      </c>
      <c r="J4" s="7"/>
      <c r="K4" s="8" t="s">
        <v>4</v>
      </c>
      <c r="L4" s="6"/>
      <c r="M4" s="6"/>
    </row>
    <row r="5" spans="1:15" ht="23.25">
      <c r="A5" s="10">
        <v>1</v>
      </c>
      <c r="B5" s="11" t="s">
        <v>6</v>
      </c>
      <c r="C5" s="18"/>
      <c r="D5" s="18"/>
      <c r="E5" s="17">
        <v>0</v>
      </c>
      <c r="F5" s="17"/>
      <c r="G5" s="17">
        <v>2.8</v>
      </c>
      <c r="H5" s="17"/>
      <c r="I5" s="17" t="s">
        <v>41</v>
      </c>
      <c r="J5" s="17"/>
      <c r="K5" s="17">
        <f>SUM(E5:J5)</f>
        <v>2.8</v>
      </c>
      <c r="L5" s="17"/>
      <c r="M5" s="17"/>
    </row>
    <row r="6" spans="1:15" ht="23.25">
      <c r="A6" s="10">
        <v>2</v>
      </c>
      <c r="B6" s="11" t="s">
        <v>38</v>
      </c>
      <c r="C6" s="17">
        <v>2.8</v>
      </c>
      <c r="D6" s="17"/>
      <c r="E6" s="18"/>
      <c r="F6" s="18"/>
      <c r="G6" s="17">
        <v>2.2999999999999998</v>
      </c>
      <c r="H6" s="17"/>
      <c r="I6" s="17" t="s">
        <v>41</v>
      </c>
      <c r="J6" s="17"/>
      <c r="K6" s="17">
        <f>SUM(C6:J6)</f>
        <v>5.0999999999999996</v>
      </c>
      <c r="L6" s="17"/>
      <c r="M6" s="17"/>
    </row>
    <row r="7" spans="1:15" ht="23.25">
      <c r="A7" s="10">
        <v>3</v>
      </c>
      <c r="B7" s="11" t="s">
        <v>36</v>
      </c>
      <c r="C7" s="17">
        <v>0</v>
      </c>
      <c r="D7" s="17"/>
      <c r="E7" s="17">
        <v>1.1000000000000001</v>
      </c>
      <c r="F7" s="17"/>
      <c r="G7" s="18"/>
      <c r="H7" s="18"/>
      <c r="I7" s="17" t="s">
        <v>41</v>
      </c>
      <c r="J7" s="17"/>
      <c r="K7" s="17">
        <f>SUM(C7:J7)</f>
        <v>1.1000000000000001</v>
      </c>
      <c r="L7" s="17"/>
      <c r="M7" s="17"/>
    </row>
    <row r="8" spans="1:15" ht="23.25">
      <c r="A8" s="10">
        <v>4</v>
      </c>
      <c r="B8" s="11" t="s">
        <v>7</v>
      </c>
      <c r="C8" s="17" t="s">
        <v>41</v>
      </c>
      <c r="D8" s="17"/>
      <c r="E8" s="17" t="s">
        <v>41</v>
      </c>
      <c r="F8" s="17"/>
      <c r="G8" s="17" t="s">
        <v>41</v>
      </c>
      <c r="H8" s="17"/>
      <c r="I8" s="18"/>
      <c r="J8" s="18"/>
      <c r="K8" s="17">
        <f>SUM(C8:J8)</f>
        <v>0</v>
      </c>
      <c r="L8" s="17"/>
      <c r="M8" s="17"/>
    </row>
    <row r="9" spans="1:15" ht="23.25">
      <c r="A9" s="53" t="s">
        <v>34</v>
      </c>
      <c r="B9" s="53"/>
      <c r="C9" s="39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 ht="20.25">
      <c r="A10" s="4" t="s">
        <v>2</v>
      </c>
      <c r="B10" s="5" t="s">
        <v>3</v>
      </c>
      <c r="C10" s="6">
        <v>1</v>
      </c>
      <c r="D10" s="7"/>
      <c r="E10" s="6">
        <v>2</v>
      </c>
      <c r="F10" s="7"/>
      <c r="G10" s="6">
        <v>3</v>
      </c>
      <c r="H10" s="7"/>
      <c r="I10" s="6">
        <v>4</v>
      </c>
      <c r="J10" s="7"/>
      <c r="K10" s="8" t="s">
        <v>4</v>
      </c>
      <c r="L10" s="4" t="s">
        <v>27</v>
      </c>
      <c r="M10" s="4" t="s">
        <v>5</v>
      </c>
    </row>
    <row r="11" spans="1:15" ht="23.25">
      <c r="A11" s="10">
        <v>1</v>
      </c>
      <c r="B11" s="11" t="s">
        <v>37</v>
      </c>
      <c r="C11" s="18"/>
      <c r="D11" s="18"/>
      <c r="E11" s="17">
        <v>2.8</v>
      </c>
      <c r="F11" s="17"/>
      <c r="G11" s="17">
        <v>2.8</v>
      </c>
      <c r="H11" s="17"/>
      <c r="I11" s="17" t="s">
        <v>41</v>
      </c>
      <c r="J11" s="17"/>
      <c r="K11" s="17">
        <f>SUM(E11:J11)</f>
        <v>5.6</v>
      </c>
      <c r="L11" s="17">
        <f>SUM(K5,K11)</f>
        <v>8.3999999999999986</v>
      </c>
      <c r="M11" s="33">
        <f>RANK(L11,L11:L14)</f>
        <v>1</v>
      </c>
      <c r="N11" s="2"/>
      <c r="O11" s="21"/>
    </row>
    <row r="12" spans="1:15" ht="23.25">
      <c r="A12" s="10">
        <v>2</v>
      </c>
      <c r="B12" s="11" t="s">
        <v>38</v>
      </c>
      <c r="C12" s="17">
        <v>0</v>
      </c>
      <c r="D12" s="17"/>
      <c r="E12" s="18"/>
      <c r="F12" s="18"/>
      <c r="G12" s="17">
        <v>2.2999999999999998</v>
      </c>
      <c r="H12" s="17"/>
      <c r="I12" s="17" t="s">
        <v>41</v>
      </c>
      <c r="J12" s="17"/>
      <c r="K12" s="17">
        <f>SUM(C12:J12)</f>
        <v>2.2999999999999998</v>
      </c>
      <c r="L12" s="17">
        <f>SUM(K6,K12)</f>
        <v>7.3999999999999995</v>
      </c>
      <c r="M12" s="33">
        <f>RANK(L12,L11:L14)</f>
        <v>2</v>
      </c>
      <c r="N12" s="2"/>
      <c r="O12" s="22"/>
    </row>
    <row r="13" spans="1:15" ht="23.25">
      <c r="A13" s="10">
        <v>3</v>
      </c>
      <c r="B13" s="11" t="s">
        <v>36</v>
      </c>
      <c r="C13" s="17">
        <v>0</v>
      </c>
      <c r="D13" s="17"/>
      <c r="E13" s="17">
        <v>1.1000000000000001</v>
      </c>
      <c r="F13" s="17"/>
      <c r="G13" s="18"/>
      <c r="H13" s="18"/>
      <c r="I13" s="17" t="s">
        <v>41</v>
      </c>
      <c r="J13" s="17"/>
      <c r="K13" s="17">
        <f>SUM(C13:J13)</f>
        <v>1.1000000000000001</v>
      </c>
      <c r="L13" s="17">
        <f>SUM(K7,K13)</f>
        <v>2.2000000000000002</v>
      </c>
      <c r="M13" s="33">
        <f>RANK(L13,L11:L14)</f>
        <v>3</v>
      </c>
      <c r="N13" s="2"/>
      <c r="O13" s="21"/>
    </row>
    <row r="14" spans="1:15" ht="23.25">
      <c r="A14" s="10">
        <v>4</v>
      </c>
      <c r="B14" s="11" t="s">
        <v>7</v>
      </c>
      <c r="C14" s="17" t="s">
        <v>41</v>
      </c>
      <c r="D14" s="17"/>
      <c r="E14" s="17" t="s">
        <v>41</v>
      </c>
      <c r="F14" s="17"/>
      <c r="G14" s="17" t="s">
        <v>41</v>
      </c>
      <c r="H14" s="17"/>
      <c r="I14" s="18"/>
      <c r="J14" s="18"/>
      <c r="K14" s="17">
        <f>SUM(C14:J14)</f>
        <v>0</v>
      </c>
      <c r="L14" s="17">
        <f>SUM(K8,K14)</f>
        <v>0</v>
      </c>
      <c r="M14" s="33">
        <f>RANK(L14,L11:L14)</f>
        <v>4</v>
      </c>
    </row>
    <row r="15" spans="1: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5" ht="20.25">
      <c r="A16" s="13" t="s">
        <v>8</v>
      </c>
      <c r="B16" s="14" t="s">
        <v>38</v>
      </c>
      <c r="C16" s="2"/>
      <c r="D16" s="2"/>
      <c r="E16" s="50" t="s">
        <v>31</v>
      </c>
      <c r="F16" s="51"/>
      <c r="G16" s="51"/>
      <c r="H16" s="51"/>
      <c r="I16" s="51"/>
      <c r="J16" s="51"/>
      <c r="K16" s="52"/>
      <c r="L16" s="2"/>
      <c r="M16" s="2"/>
    </row>
    <row r="17" spans="1:13" ht="20.25">
      <c r="A17" s="42" t="s">
        <v>20</v>
      </c>
      <c r="B17" s="43"/>
      <c r="C17" s="2"/>
      <c r="D17" s="2"/>
      <c r="E17" s="34" t="s">
        <v>32</v>
      </c>
      <c r="F17" s="16"/>
      <c r="G17" s="34" t="s">
        <v>33</v>
      </c>
      <c r="H17" s="16"/>
      <c r="I17" s="34" t="s">
        <v>32</v>
      </c>
      <c r="J17" s="36"/>
      <c r="K17" s="34" t="s">
        <v>33</v>
      </c>
      <c r="L17" s="2"/>
      <c r="M17" s="2"/>
    </row>
    <row r="18" spans="1:13" ht="20.25">
      <c r="A18" s="44" t="s">
        <v>11</v>
      </c>
      <c r="B18" s="43"/>
      <c r="C18" s="2"/>
      <c r="D18" s="2"/>
      <c r="E18" s="19" t="s">
        <v>9</v>
      </c>
      <c r="F18" s="40" t="s">
        <v>41</v>
      </c>
      <c r="G18" s="20" t="s">
        <v>12</v>
      </c>
      <c r="H18" s="40" t="s">
        <v>41</v>
      </c>
      <c r="I18" s="19" t="s">
        <v>24</v>
      </c>
      <c r="J18" s="23" t="s">
        <v>41</v>
      </c>
      <c r="K18" s="23" t="s">
        <v>21</v>
      </c>
      <c r="L18" s="2"/>
      <c r="M18" s="2"/>
    </row>
    <row r="19" spans="1:13" ht="20.25">
      <c r="A19" s="13">
        <v>1</v>
      </c>
      <c r="B19" s="16" t="s">
        <v>14</v>
      </c>
      <c r="C19" s="2"/>
      <c r="D19" s="2"/>
      <c r="E19" s="19" t="s">
        <v>10</v>
      </c>
      <c r="F19" s="40" t="s">
        <v>41</v>
      </c>
      <c r="G19" s="19" t="s">
        <v>15</v>
      </c>
      <c r="H19" s="40" t="s">
        <v>41</v>
      </c>
      <c r="I19" s="23" t="s">
        <v>25</v>
      </c>
      <c r="J19" s="41" t="s">
        <v>41</v>
      </c>
      <c r="K19" s="23" t="s">
        <v>22</v>
      </c>
      <c r="L19" s="2"/>
      <c r="M19" s="2"/>
    </row>
    <row r="20" spans="1:13" ht="20.25">
      <c r="A20" s="13">
        <v>2</v>
      </c>
      <c r="B20" s="16"/>
      <c r="C20" s="2"/>
      <c r="D20" s="2"/>
      <c r="E20" s="20" t="s">
        <v>13</v>
      </c>
      <c r="F20" s="40" t="s">
        <v>41</v>
      </c>
      <c r="G20" s="19" t="s">
        <v>16</v>
      </c>
      <c r="H20" s="40" t="s">
        <v>41</v>
      </c>
      <c r="I20" s="23" t="s">
        <v>26</v>
      </c>
      <c r="J20" s="41" t="s">
        <v>41</v>
      </c>
      <c r="K20" s="19" t="s">
        <v>23</v>
      </c>
      <c r="L20" s="2"/>
      <c r="M20" s="2"/>
    </row>
    <row r="21" spans="1:13" ht="20.25">
      <c r="A21" s="13">
        <v>3</v>
      </c>
      <c r="B21" s="16" t="s">
        <v>17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mergeCells count="6">
    <mergeCell ref="A18:B18"/>
    <mergeCell ref="A3:B3"/>
    <mergeCell ref="C3:J3"/>
    <mergeCell ref="A9:B9"/>
    <mergeCell ref="E16:K16"/>
    <mergeCell ref="A17:B17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I6" sqref="I6"/>
    </sheetView>
  </sheetViews>
  <sheetFormatPr baseColWidth="10" defaultRowHeight="15"/>
  <cols>
    <col min="2" max="2" width="27.85546875" bestFit="1" customWidth="1"/>
  </cols>
  <sheetData>
    <row r="1" spans="1:8" ht="42" customHeight="1"/>
    <row r="2" spans="1:8" ht="41.25" customHeight="1"/>
    <row r="3" spans="1:8" ht="29.25" customHeight="1">
      <c r="A3" s="30"/>
      <c r="B3" s="30"/>
      <c r="C3" s="31" t="s">
        <v>39</v>
      </c>
      <c r="D3" s="31" t="s">
        <v>40</v>
      </c>
      <c r="E3" s="31" t="s">
        <v>28</v>
      </c>
      <c r="F3" s="31" t="s">
        <v>35</v>
      </c>
      <c r="G3" s="31" t="s">
        <v>29</v>
      </c>
      <c r="H3" s="31" t="s">
        <v>30</v>
      </c>
    </row>
    <row r="4" spans="1:8" ht="23.25">
      <c r="A4" s="10">
        <v>1</v>
      </c>
      <c r="B4" s="11" t="s">
        <v>37</v>
      </c>
      <c r="C4" s="32">
        <v>2.8</v>
      </c>
      <c r="D4" s="32">
        <v>14.099999999999998</v>
      </c>
      <c r="E4" s="32">
        <v>6.1999999999999993</v>
      </c>
      <c r="F4" s="32">
        <v>8.3999999999999986</v>
      </c>
      <c r="G4" s="32">
        <f>SUM(C4:F4)</f>
        <v>31.499999999999996</v>
      </c>
      <c r="H4" s="32">
        <f>RANK(G4,G4:G7)</f>
        <v>1</v>
      </c>
    </row>
    <row r="5" spans="1:8" ht="23.25">
      <c r="A5" s="10">
        <v>2</v>
      </c>
      <c r="B5" s="11" t="s">
        <v>38</v>
      </c>
      <c r="C5" s="32">
        <v>3.4</v>
      </c>
      <c r="D5" s="32">
        <v>6.1999999999999993</v>
      </c>
      <c r="E5" s="32">
        <v>2.8</v>
      </c>
      <c r="F5" s="32">
        <v>7.3999999999999995</v>
      </c>
      <c r="G5" s="32">
        <f>SUM(C5:F5)</f>
        <v>19.799999999999997</v>
      </c>
      <c r="H5" s="32">
        <f>RANK(G5,G4:G7)</f>
        <v>3</v>
      </c>
    </row>
    <row r="6" spans="1:8" ht="23.25">
      <c r="A6" s="10">
        <v>3</v>
      </c>
      <c r="B6" s="11" t="s">
        <v>36</v>
      </c>
      <c r="C6" s="32">
        <v>6.1999999999999993</v>
      </c>
      <c r="D6" s="32">
        <v>10.1</v>
      </c>
      <c r="E6" s="32">
        <v>5</v>
      </c>
      <c r="F6" s="32">
        <v>2.2000000000000002</v>
      </c>
      <c r="G6" s="32">
        <f>SUM(C6:F6)</f>
        <v>23.499999999999996</v>
      </c>
      <c r="H6" s="32">
        <f>RANK(G6,G4:G7)</f>
        <v>2</v>
      </c>
    </row>
    <row r="7" spans="1:8" ht="23.25">
      <c r="A7" s="10">
        <v>4</v>
      </c>
      <c r="B7" s="11" t="s">
        <v>7</v>
      </c>
      <c r="C7" s="32">
        <v>6.1999999999999993</v>
      </c>
      <c r="D7" s="32">
        <v>6.8</v>
      </c>
      <c r="E7" s="32">
        <v>4.5999999999999996</v>
      </c>
      <c r="F7" s="32">
        <v>0</v>
      </c>
      <c r="G7" s="32">
        <f>SUM(C7:F7)</f>
        <v>17.600000000000001</v>
      </c>
      <c r="H7" s="32">
        <f>RANK(G7,G4:G7)</f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Itzling</vt:lpstr>
      <vt:lpstr>Gnigl</vt:lpstr>
      <vt:lpstr>Elsbethen</vt:lpstr>
      <vt:lpstr>Koppl</vt:lpstr>
      <vt:lpstr>Gesamt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</dc:creator>
  <cp:lastModifiedBy>furtnerw</cp:lastModifiedBy>
  <cp:lastPrinted>2016-06-12T21:39:39Z</cp:lastPrinted>
  <dcterms:created xsi:type="dcterms:W3CDTF">2015-05-02T06:09:39Z</dcterms:created>
  <dcterms:modified xsi:type="dcterms:W3CDTF">2017-06-07T10:02:47Z</dcterms:modified>
</cp:coreProperties>
</file>